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B11" i="1"/>
  <c r="B14"/>
  <c r="B12"/>
  <c r="B8"/>
  <c r="B7"/>
  <c r="B19" l="1"/>
  <c r="B20" s="1"/>
</calcChain>
</file>

<file path=xl/sharedStrings.xml><?xml version="1.0" encoding="utf-8"?>
<sst xmlns="http://schemas.openxmlformats.org/spreadsheetml/2006/main" count="32" uniqueCount="31">
  <si>
    <t>Стоимость квартиры (евро)</t>
  </si>
  <si>
    <t>Количество собственников</t>
  </si>
  <si>
    <t>Предоплата юристам</t>
  </si>
  <si>
    <t>сразу по заключению договора</t>
  </si>
  <si>
    <t>Оплата юристам</t>
  </si>
  <si>
    <t>по факту выбора квартиры</t>
  </si>
  <si>
    <t>Венгерский адвокат</t>
  </si>
  <si>
    <t>2% от стоимости, по факту выбора квартиры</t>
  </si>
  <si>
    <t>Аванс на квартиру</t>
  </si>
  <si>
    <t>15% по факту выбора квартиры</t>
  </si>
  <si>
    <t>Разрешение на покупку</t>
  </si>
  <si>
    <t>Заверение загранпаспорта у адвоката</t>
  </si>
  <si>
    <t>Доплата за квартиру</t>
  </si>
  <si>
    <t>после оформления собственности, 2-3 дня</t>
  </si>
  <si>
    <t>Пошлина за недвижимость</t>
  </si>
  <si>
    <t>4% от стоимости, в течение месяца после покупки</t>
  </si>
  <si>
    <t>Сбор документов в миграционную службу</t>
  </si>
  <si>
    <t>300 с человека</t>
  </si>
  <si>
    <t>Получение годовой визы типа «D»</t>
  </si>
  <si>
    <t>в консульстве в Москве</t>
  </si>
  <si>
    <t>Фото и отпечатки для ВНЖ в Венгрии</t>
  </si>
  <si>
    <t>1 день, миграционный отдел по месту жительства</t>
  </si>
  <si>
    <t>ID</t>
  </si>
  <si>
    <t>2-3 недели после отпечатков</t>
  </si>
  <si>
    <t>Итого расходы (евро)</t>
  </si>
  <si>
    <t>составляет оформление от стоимости квартиры</t>
  </si>
  <si>
    <t>после одобрения в мэрии</t>
  </si>
  <si>
    <t>по количеству собственников, после одобрения в мэрии</t>
  </si>
  <si>
    <t>85% после одобрения в мэрии (+/- 1 месяц)</t>
  </si>
  <si>
    <t>Оплата гербового сбора в мэрию</t>
  </si>
  <si>
    <t>Отправка выписки из реестра  владения + DHL + услуги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</si>
</sst>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4">
    <font>
      <sz val="10"/>
      <name val="Arial"/>
    </font>
    <font>
      <sz val="10"/>
      <name val="Arial"/>
    </font>
    <font>
      <b/>
      <sz val="10"/>
      <color rgb="FFFFFFFF"/>
      <name val="Arial"/>
    </font>
    <font>
      <sz val="10"/>
      <color rgb="FFFFFFFF"/>
      <name val="Arial"/>
    </font>
  </fonts>
  <fills count="5">
    <fill>
      <patternFill patternType="none"/>
    </fill>
    <fill>
      <patternFill patternType="gray125"/>
    </fill>
    <fill>
      <patternFill patternType="solid">
        <fgColor rgb="FF93C47D"/>
        <bgColor rgb="FF93C47D"/>
      </patternFill>
    </fill>
    <fill>
      <patternFill patternType="solid">
        <fgColor rgb="FFCC0000"/>
        <bgColor rgb="FFCC0000"/>
      </patternFill>
    </fill>
    <fill>
      <patternFill patternType="solid">
        <fgColor rgb="FFD9D9D9"/>
        <bgColor rgb="FFD9D9D9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164" fontId="1" fillId="0" borderId="1" xfId="0" applyNumberFormat="1" applyFont="1" applyBorder="1" applyAlignment="1"/>
    <xf numFmtId="0" fontId="2" fillId="2" borderId="1" xfId="0" applyFont="1" applyFill="1" applyBorder="1" applyAlignment="1"/>
    <xf numFmtId="0" fontId="1" fillId="0" borderId="1" xfId="0" applyFont="1" applyBorder="1" applyAlignment="1"/>
    <xf numFmtId="0" fontId="1" fillId="0" borderId="1" xfId="0" applyFont="1" applyBorder="1" applyAlignment="1">
      <alignment horizontal="right"/>
    </xf>
    <xf numFmtId="0" fontId="1" fillId="0" borderId="2" xfId="0" applyFont="1" applyBorder="1" applyAlignment="1"/>
    <xf numFmtId="0" fontId="1" fillId="0" borderId="2" xfId="0" applyFont="1" applyBorder="1" applyAlignment="1">
      <alignment horizontal="right"/>
    </xf>
    <xf numFmtId="0" fontId="1" fillId="0" borderId="1" xfId="0" applyFont="1" applyBorder="1"/>
    <xf numFmtId="0" fontId="1" fillId="0" borderId="3" xfId="0" applyFont="1" applyBorder="1" applyAlignment="1"/>
    <xf numFmtId="0" fontId="1" fillId="0" borderId="3" xfId="0" applyFont="1" applyBorder="1"/>
    <xf numFmtId="0" fontId="1" fillId="0" borderId="3" xfId="0" applyFont="1" applyBorder="1" applyAlignment="1">
      <alignment horizontal="right"/>
    </xf>
    <xf numFmtId="0" fontId="1" fillId="0" borderId="3" xfId="0" applyFont="1" applyBorder="1"/>
    <xf numFmtId="0" fontId="3" fillId="3" borderId="1" xfId="0" applyFont="1" applyFill="1" applyBorder="1" applyAlignment="1"/>
    <xf numFmtId="0" fontId="2" fillId="3" borderId="1" xfId="0" applyFont="1" applyFill="1" applyBorder="1"/>
    <xf numFmtId="10" fontId="1" fillId="4" borderId="1" xfId="0" applyNumberFormat="1" applyFont="1" applyFill="1" applyBorder="1"/>
    <xf numFmtId="0" fontId="1" fillId="4" borderId="1" xfId="0" applyFont="1" applyFill="1" applyBorder="1" applyAlignment="1"/>
    <xf numFmtId="0" fontId="0" fillId="0" borderId="1" xfId="0" applyBorder="1" applyAlignment="1">
      <alignment horizontal="right"/>
    </xf>
    <xf numFmtId="0" fontId="0" fillId="0" borderId="1" xfId="0" applyBorder="1" applyAlignment="1"/>
    <xf numFmtId="0" fontId="0" fillId="0" borderId="3" xfId="0" applyBorder="1" applyAlignment="1"/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topLeftCell="A4" workbookViewId="0">
      <selection activeCell="A13" sqref="A13"/>
    </sheetView>
  </sheetViews>
  <sheetFormatPr defaultColWidth="14.42578125" defaultRowHeight="15.75" customHeight="1"/>
  <cols>
    <col min="1" max="1" width="50" customWidth="1"/>
    <col min="3" max="3" width="54.140625" customWidth="1"/>
  </cols>
  <sheetData>
    <row r="1" spans="1:3" ht="15.75" customHeight="1">
      <c r="B1" s="1"/>
    </row>
    <row r="2" spans="1:3" ht="15.75" customHeight="1">
      <c r="A2" s="2" t="s">
        <v>0</v>
      </c>
      <c r="B2" s="2">
        <v>35000</v>
      </c>
    </row>
    <row r="3" spans="1:3" ht="15.75" customHeight="1">
      <c r="A3" s="2" t="s">
        <v>1</v>
      </c>
      <c r="B3" s="2">
        <v>2</v>
      </c>
    </row>
    <row r="4" spans="1:3" ht="15.75" customHeight="1">
      <c r="A4" s="3"/>
      <c r="B4" s="3"/>
      <c r="C4" s="4"/>
    </row>
    <row r="5" spans="1:3" ht="15.75" customHeight="1">
      <c r="A5" s="5" t="s">
        <v>2</v>
      </c>
      <c r="B5" s="5">
        <v>1500</v>
      </c>
      <c r="C5" s="6" t="s">
        <v>3</v>
      </c>
    </row>
    <row r="6" spans="1:3" ht="15.75" customHeight="1">
      <c r="A6" s="3" t="s">
        <v>4</v>
      </c>
      <c r="B6" s="3">
        <v>1500</v>
      </c>
      <c r="C6" s="4" t="s">
        <v>5</v>
      </c>
    </row>
    <row r="7" spans="1:3" ht="15.75" customHeight="1">
      <c r="A7" s="3" t="s">
        <v>6</v>
      </c>
      <c r="B7" s="7">
        <f>B2*0.02</f>
        <v>700</v>
      </c>
      <c r="C7" s="4" t="s">
        <v>7</v>
      </c>
    </row>
    <row r="8" spans="1:3" ht="15.75" customHeight="1">
      <c r="A8" s="8" t="s">
        <v>8</v>
      </c>
      <c r="B8" s="9">
        <f>B2*0.15</f>
        <v>5250</v>
      </c>
      <c r="C8" s="10" t="s">
        <v>9</v>
      </c>
    </row>
    <row r="9" spans="1:3" ht="15.75" customHeight="1">
      <c r="A9" s="17" t="s">
        <v>29</v>
      </c>
      <c r="B9" s="3">
        <v>20</v>
      </c>
      <c r="C9" s="16" t="s">
        <v>26</v>
      </c>
    </row>
    <row r="10" spans="1:3" ht="15.75" customHeight="1">
      <c r="A10" s="3" t="s">
        <v>10</v>
      </c>
      <c r="B10" s="3">
        <v>200</v>
      </c>
      <c r="C10" s="16" t="s">
        <v>26</v>
      </c>
    </row>
    <row r="11" spans="1:3" ht="15.75" customHeight="1">
      <c r="A11" s="3" t="s">
        <v>11</v>
      </c>
      <c r="B11" s="3">
        <f>10*B3</f>
        <v>20</v>
      </c>
      <c r="C11" s="16" t="s">
        <v>27</v>
      </c>
    </row>
    <row r="12" spans="1:3" ht="15.75" customHeight="1">
      <c r="A12" s="3" t="s">
        <v>12</v>
      </c>
      <c r="B12" s="3">
        <f>B2*0.85</f>
        <v>29750</v>
      </c>
      <c r="C12" s="16" t="s">
        <v>28</v>
      </c>
    </row>
    <row r="13" spans="1:3" ht="15.75" customHeight="1">
      <c r="A13" s="18" t="s">
        <v>30</v>
      </c>
      <c r="B13" s="8">
        <v>250</v>
      </c>
      <c r="C13" s="10" t="s">
        <v>13</v>
      </c>
    </row>
    <row r="14" spans="1:3" ht="15.75" customHeight="1">
      <c r="A14" s="8" t="s">
        <v>14</v>
      </c>
      <c r="B14" s="11">
        <f>B2*0.04</f>
        <v>1400</v>
      </c>
      <c r="C14" s="10" t="s">
        <v>15</v>
      </c>
    </row>
    <row r="15" spans="1:3" ht="15.75" customHeight="1">
      <c r="A15" s="3" t="s">
        <v>16</v>
      </c>
      <c r="B15" s="3">
        <v>600</v>
      </c>
      <c r="C15" s="4" t="s">
        <v>17</v>
      </c>
    </row>
    <row r="16" spans="1:3" ht="15.75" customHeight="1">
      <c r="A16" s="3" t="s">
        <v>18</v>
      </c>
      <c r="B16" s="3">
        <v>120</v>
      </c>
      <c r="C16" s="4" t="s">
        <v>19</v>
      </c>
    </row>
    <row r="17" spans="1:3" ht="15.75" customHeight="1">
      <c r="A17" s="8" t="s">
        <v>20</v>
      </c>
      <c r="B17" s="8">
        <v>0</v>
      </c>
      <c r="C17" s="10" t="s">
        <v>21</v>
      </c>
    </row>
    <row r="18" spans="1:3" ht="15.75" customHeight="1">
      <c r="A18" s="8" t="s">
        <v>22</v>
      </c>
      <c r="B18" s="8">
        <v>0</v>
      </c>
      <c r="C18" s="10" t="s">
        <v>23</v>
      </c>
    </row>
    <row r="19" spans="1:3" ht="15.75" customHeight="1">
      <c r="A19" s="12" t="s">
        <v>24</v>
      </c>
      <c r="B19" s="13">
        <f>SUM(B5:B18)</f>
        <v>41310</v>
      </c>
    </row>
    <row r="20" spans="1:3" ht="15.75" customHeight="1">
      <c r="B20" s="14">
        <f>B19/B2-100%</f>
        <v>0.18028571428571438</v>
      </c>
      <c r="C20" s="15" t="s">
        <v>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2014-11-03T18:10:37Z</dcterms:created>
  <dcterms:modified xsi:type="dcterms:W3CDTF">2015-08-03T17:00:59Z</dcterms:modified>
</cp:coreProperties>
</file>